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ra lai tien NV1" sheetId="1" r:id="rId1"/>
  </sheets>
  <definedNames/>
  <calcPr fullCalcOnLoad="1"/>
</workbook>
</file>

<file path=xl/sharedStrings.xml><?xml version="1.0" encoding="utf-8"?>
<sst xmlns="http://schemas.openxmlformats.org/spreadsheetml/2006/main" count="116" uniqueCount="86">
  <si>
    <t>§VT: ®ång</t>
  </si>
  <si>
    <t>4222B</t>
  </si>
  <si>
    <t>4-7/9/2012</t>
  </si>
  <si>
    <t>RNV1</t>
  </si>
  <si>
    <t>rnv1</t>
  </si>
  <si>
    <t>3887</t>
  </si>
  <si>
    <t xml:space="preserve">Hä </t>
  </si>
  <si>
    <t>Tªn</t>
  </si>
  <si>
    <t>Hä vµ tªn</t>
  </si>
  <si>
    <t xml:space="preserve">Ghi chó </t>
  </si>
  <si>
    <t>TH-Rut TiÒn</t>
  </si>
  <si>
    <t>1444A</t>
  </si>
  <si>
    <t>NguyÔn Thanh</t>
  </si>
  <si>
    <t>Mai</t>
  </si>
  <si>
    <t>Nguyễn Bích</t>
  </si>
  <si>
    <t>Bùi Thị Kim</t>
  </si>
  <si>
    <t>Đỗ Minh</t>
  </si>
  <si>
    <t>A</t>
  </si>
  <si>
    <t>K</t>
  </si>
  <si>
    <t>K57NTTSA</t>
  </si>
  <si>
    <t>Trang</t>
  </si>
  <si>
    <t>Trung</t>
  </si>
  <si>
    <t>(sinh viªn nhËn tiÒn t¹i phßng Quü (phßng112), khi ®i mang theo CMTND, thÎ sinh viªn, biªn lai thu tiÒn nhËp häc)</t>
  </si>
  <si>
    <t xml:space="preserve">Sè pT </t>
  </si>
  <si>
    <t>8797B</t>
  </si>
  <si>
    <t>TrÇn S¬n</t>
  </si>
  <si>
    <t>2700B</t>
  </si>
  <si>
    <t>4687B</t>
  </si>
  <si>
    <t>312B</t>
  </si>
  <si>
    <t>2NV-NV2</t>
  </si>
  <si>
    <t>K57TYB</t>
  </si>
  <si>
    <t>Long</t>
  </si>
  <si>
    <t>K57TYE</t>
  </si>
  <si>
    <t>Giang</t>
  </si>
  <si>
    <t>Anh</t>
  </si>
  <si>
    <t>TrÇn ThÞ</t>
  </si>
  <si>
    <t>K57QLD</t>
  </si>
  <si>
    <t>K57NNA</t>
  </si>
  <si>
    <t>NguyÔn V¨n</t>
  </si>
  <si>
    <t>K57CNB</t>
  </si>
  <si>
    <t>H»ng</t>
  </si>
  <si>
    <t>K57BVTVB</t>
  </si>
  <si>
    <t>K57CND</t>
  </si>
  <si>
    <t>8-23.9 va 25.9 -09.10.2012</t>
  </si>
  <si>
    <t>3634B</t>
  </si>
  <si>
    <t>STT</t>
  </si>
  <si>
    <t>Hoàng Giang</t>
  </si>
  <si>
    <t xml:space="preserve">Tr­êng ®¹i häc n«ng nghiÖp hµ néi  </t>
  </si>
  <si>
    <t xml:space="preserve">Phßng tµi chÝnh - kÕ to¸n </t>
  </si>
  <si>
    <t xml:space="preserve">Kho¸ 57 - n¨m 2012 </t>
  </si>
  <si>
    <t xml:space="preserve">Sè TiÒn thu </t>
  </si>
  <si>
    <t xml:space="preserve">Sè tiÒn tr¶ l¹i </t>
  </si>
  <si>
    <t>GT &amp; Internet</t>
  </si>
  <si>
    <t xml:space="preserve">KT tiÕnganh </t>
  </si>
  <si>
    <t xml:space="preserve">Ký nhËn </t>
  </si>
  <si>
    <t>danh s¸ch sinh viªn nhËn l¹i tiÒn häc phÝ vµ c¸c kho¶n tiÒn nhËp häc cña nguyÖn väng 1</t>
  </si>
  <si>
    <t>Ngµy 22 th¸ng 10 n¨m 2012</t>
  </si>
  <si>
    <t xml:space="preserve">KÕ to¸n </t>
  </si>
  <si>
    <t xml:space="preserve">KÕ to¸n tr­ëng </t>
  </si>
  <si>
    <t>HiÖu tr­ëng</t>
  </si>
  <si>
    <t>Sè CMTND</t>
  </si>
  <si>
    <t>M· SV</t>
  </si>
  <si>
    <t>Tæng tiÒn chi theo b¶ng nµy:</t>
  </si>
  <si>
    <t>Ba n¨m triÖu, mét tr¨m n¨m m­¬i ngµn ®ång./.</t>
  </si>
  <si>
    <t>TRANG</t>
  </si>
  <si>
    <t>8703B</t>
  </si>
  <si>
    <t xml:space="preserve">Häc phÝ </t>
  </si>
  <si>
    <t>BHYT</t>
  </si>
  <si>
    <t>DUNGNTT</t>
  </si>
  <si>
    <t>K57PTNTB</t>
  </si>
  <si>
    <t>Léc</t>
  </si>
  <si>
    <t xml:space="preserve">Líp </t>
  </si>
  <si>
    <t>Ng­êi chÊm</t>
  </si>
  <si>
    <t>§ît thu</t>
  </si>
  <si>
    <t>M· NH</t>
  </si>
  <si>
    <t xml:space="preserve">Ngµy thu </t>
  </si>
  <si>
    <t>d</t>
  </si>
  <si>
    <t>USE</t>
  </si>
  <si>
    <t>Ngọc</t>
  </si>
  <si>
    <t>Huyền</t>
  </si>
  <si>
    <t>Hiếu</t>
  </si>
  <si>
    <t>Nhàn</t>
  </si>
  <si>
    <t>Đào Thị</t>
  </si>
  <si>
    <t>6525B</t>
  </si>
  <si>
    <t>TrÇn Hoµng</t>
  </si>
  <si>
    <t>4106B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</si>
</sst>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b/>
      <sz val="10"/>
      <name val=".VnTime"/>
      <family val="2"/>
    </font>
    <font>
      <sz val="8"/>
      <name val="Arial"/>
      <family val="0"/>
    </font>
    <font>
      <sz val="10"/>
      <name val=".VnTimeH"/>
      <family val="2"/>
    </font>
    <font>
      <b/>
      <sz val="10"/>
      <name val=".VnTimeH"/>
      <family val="2"/>
    </font>
    <font>
      <b/>
      <sz val="12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0"/>
      <name val="Times New Roman"/>
      <family val="1"/>
    </font>
    <font>
      <sz val="11"/>
      <name val=".VnTimeH"/>
      <family val="2"/>
    </font>
    <font>
      <sz val="11"/>
      <name val=".VnTime"/>
      <family val="2"/>
    </font>
    <font>
      <b/>
      <sz val="11"/>
      <name val=".VnTimeH"/>
      <family val="2"/>
    </font>
    <font>
      <sz val="12"/>
      <name val=".VnTimeH"/>
      <family val="2"/>
    </font>
    <font>
      <sz val="11"/>
      <name val="Times New Roman"/>
      <family val="1"/>
    </font>
    <font>
      <i/>
      <sz val="12"/>
      <name val=".VnTime"/>
      <family val="2"/>
    </font>
    <font>
      <b/>
      <i/>
      <sz val="12"/>
      <name val=".VnTime"/>
      <family val="2"/>
    </font>
    <font>
      <b/>
      <i/>
      <sz val="14"/>
      <color indexed="12"/>
      <name val=".VnTim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14" fontId="14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/>
    </xf>
    <xf numFmtId="14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14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3" fillId="0" borderId="2" xfId="0" applyFont="1" applyFill="1" applyBorder="1" applyAlignment="1">
      <alignment/>
    </xf>
    <xf numFmtId="1" fontId="14" fillId="0" borderId="2" xfId="0" applyNumberFormat="1" applyFont="1" applyFill="1" applyBorder="1" applyAlignment="1">
      <alignment/>
    </xf>
    <xf numFmtId="0" fontId="12" fillId="0" borderId="2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3" fontId="14" fillId="0" borderId="2" xfId="0" applyNumberFormat="1" applyFont="1" applyFill="1" applyBorder="1" applyAlignment="1">
      <alignment/>
    </xf>
    <xf numFmtId="0" fontId="17" fillId="0" borderId="2" xfId="0" applyFont="1" applyFill="1" applyBorder="1" applyAlignment="1">
      <alignment/>
    </xf>
    <xf numFmtId="1" fontId="14" fillId="0" borderId="2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/>
    </xf>
    <xf numFmtId="1" fontId="14" fillId="0" borderId="3" xfId="0" applyNumberFormat="1" applyFont="1" applyFill="1" applyBorder="1" applyAlignment="1">
      <alignment/>
    </xf>
    <xf numFmtId="0" fontId="12" fillId="0" borderId="3" xfId="0" applyNumberFormat="1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3" fontId="14" fillId="0" borderId="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4" fontId="5" fillId="0" borderId="0" xfId="0" applyFont="1" applyFill="1" applyAlignment="1">
      <alignment/>
    </xf>
    <xf numFmtId="0" fontId="15" fillId="0" borderId="4" xfId="0" applyFont="1" applyFill="1" applyBorder="1" applyAlignment="1">
      <alignment/>
    </xf>
    <xf numFmtId="1" fontId="10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4" fillId="0" borderId="3" xfId="0" applyFont="1" applyFill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5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A4">
      <selection activeCell="N17" sqref="N17"/>
    </sheetView>
  </sheetViews>
  <sheetFormatPr defaultColWidth="9.140625" defaultRowHeight="12.75"/>
  <cols>
    <col min="1" max="1" width="4.57421875" style="0" bestFit="1" customWidth="1"/>
    <col min="2" max="2" width="6.00390625" style="0" customWidth="1"/>
    <col min="3" max="3" width="7.140625" style="0" customWidth="1"/>
    <col min="4" max="4" width="12.57421875" style="0" hidden="1" customWidth="1"/>
    <col min="5" max="5" width="3.00390625" style="0" hidden="1" customWidth="1"/>
    <col min="6" max="6" width="18.7109375" style="0" bestFit="1" customWidth="1"/>
    <col min="7" max="7" width="10.28125" style="0" bestFit="1" customWidth="1"/>
    <col min="8" max="8" width="12.8515625" style="0" bestFit="1" customWidth="1"/>
    <col min="9" max="10" width="11.28125" style="0" bestFit="1" customWidth="1"/>
    <col min="11" max="11" width="10.7109375" style="0" bestFit="1" customWidth="1"/>
    <col min="12" max="12" width="11.00390625" style="0" bestFit="1" customWidth="1"/>
    <col min="13" max="13" width="10.140625" style="0" bestFit="1" customWidth="1"/>
    <col min="14" max="14" width="13.421875" style="0" customWidth="1"/>
    <col min="15" max="15" width="6.7109375" style="0" bestFit="1" customWidth="1"/>
    <col min="16" max="16" width="9.28125" style="0" customWidth="1"/>
    <col min="17" max="34" width="0" style="0" hidden="1" customWidth="1"/>
  </cols>
  <sheetData>
    <row r="1" spans="1:7" s="13" customFormat="1" ht="19.5" customHeight="1">
      <c r="A1" s="46" t="s">
        <v>47</v>
      </c>
      <c r="B1" s="46"/>
      <c r="C1" s="46"/>
      <c r="D1" s="46"/>
      <c r="E1" s="46"/>
      <c r="F1" s="46"/>
      <c r="G1" s="46"/>
    </row>
    <row r="2" spans="1:7" s="13" customFormat="1" ht="19.5" customHeight="1">
      <c r="A2" s="46" t="s">
        <v>48</v>
      </c>
      <c r="B2" s="46"/>
      <c r="C2" s="46"/>
      <c r="D2" s="46"/>
      <c r="E2" s="46"/>
      <c r="F2" s="46"/>
      <c r="G2" s="46"/>
    </row>
    <row r="3" s="13" customFormat="1" ht="10.5" customHeight="1"/>
    <row r="4" spans="1:16" s="17" customFormat="1" ht="18.75" customHeight="1">
      <c r="A4" s="50" t="s">
        <v>55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17" customFormat="1" ht="20.25" customHeight="1">
      <c r="A5" s="50" t="s">
        <v>49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17" customFormat="1" ht="20.25" customHeight="1">
      <c r="A6" s="45"/>
      <c r="B6" s="49" t="s">
        <v>22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5:16" s="13" customFormat="1" ht="19.5" customHeight="1">
      <c r="O7" s="52" t="s">
        <v>0</v>
      </c>
      <c r="P7" s="52"/>
    </row>
    <row r="8" spans="1:24" s="16" customFormat="1" ht="42.75">
      <c r="A8" s="7" t="s">
        <v>45</v>
      </c>
      <c r="B8" s="7" t="s">
        <v>23</v>
      </c>
      <c r="C8" s="7" t="s">
        <v>74</v>
      </c>
      <c r="D8" s="7" t="s">
        <v>6</v>
      </c>
      <c r="E8" s="7" t="s">
        <v>7</v>
      </c>
      <c r="F8" s="7" t="s">
        <v>8</v>
      </c>
      <c r="G8" s="7" t="s">
        <v>71</v>
      </c>
      <c r="H8" s="12" t="s">
        <v>50</v>
      </c>
      <c r="I8" s="12" t="s">
        <v>51</v>
      </c>
      <c r="J8" s="12" t="s">
        <v>66</v>
      </c>
      <c r="K8" s="12" t="s">
        <v>52</v>
      </c>
      <c r="L8" s="12" t="s">
        <v>53</v>
      </c>
      <c r="M8" s="12" t="s">
        <v>67</v>
      </c>
      <c r="N8" s="12" t="s">
        <v>60</v>
      </c>
      <c r="O8" s="12" t="s">
        <v>61</v>
      </c>
      <c r="P8" s="12" t="s">
        <v>54</v>
      </c>
      <c r="Q8" s="3" t="s">
        <v>72</v>
      </c>
      <c r="R8" s="3" t="s">
        <v>10</v>
      </c>
      <c r="S8" s="3" t="s">
        <v>29</v>
      </c>
      <c r="T8" s="3" t="s">
        <v>73</v>
      </c>
      <c r="U8" s="3" t="s">
        <v>75</v>
      </c>
      <c r="V8" s="3" t="s">
        <v>77</v>
      </c>
      <c r="W8" s="3" t="s">
        <v>9</v>
      </c>
      <c r="X8" s="8"/>
    </row>
    <row r="9" spans="1:22" s="4" customFormat="1" ht="22.5" customHeight="1">
      <c r="A9" s="26">
        <v>1</v>
      </c>
      <c r="B9" s="27">
        <v>2084</v>
      </c>
      <c r="C9" s="26" t="s">
        <v>28</v>
      </c>
      <c r="D9" s="28" t="s">
        <v>46</v>
      </c>
      <c r="E9" s="29" t="s">
        <v>31</v>
      </c>
      <c r="F9" s="30" t="str">
        <f>+D9&amp;" "&amp;E9</f>
        <v>Hoàng Giang Long</v>
      </c>
      <c r="G9" s="41" t="s">
        <v>69</v>
      </c>
      <c r="H9" s="31">
        <v>3865000</v>
      </c>
      <c r="I9" s="31">
        <f>+J9+K9+L9+M9</f>
        <v>3515000</v>
      </c>
      <c r="J9" s="31">
        <v>2850000</v>
      </c>
      <c r="K9" s="31">
        <v>300000</v>
      </c>
      <c r="L9" s="31">
        <v>100000</v>
      </c>
      <c r="M9" s="31">
        <v>265000</v>
      </c>
      <c r="N9" s="31"/>
      <c r="O9" s="31"/>
      <c r="P9" s="31"/>
      <c r="Q9" s="5" t="s">
        <v>79</v>
      </c>
      <c r="R9" s="5" t="s">
        <v>4</v>
      </c>
      <c r="S9" s="5"/>
      <c r="T9" s="4" t="s">
        <v>2</v>
      </c>
      <c r="U9" s="6">
        <v>41158</v>
      </c>
      <c r="V9" s="4" t="s">
        <v>20</v>
      </c>
    </row>
    <row r="10" spans="1:22" s="4" customFormat="1" ht="22.5" customHeight="1">
      <c r="A10" s="18">
        <f>+A9+1</f>
        <v>2</v>
      </c>
      <c r="B10" s="19">
        <v>2203</v>
      </c>
      <c r="C10" s="18" t="s">
        <v>26</v>
      </c>
      <c r="D10" s="20" t="s">
        <v>14</v>
      </c>
      <c r="E10" s="20" t="s">
        <v>78</v>
      </c>
      <c r="F10" s="24" t="str">
        <f aca="true" t="shared" si="0" ref="F10:F18">+D10&amp;" "&amp;E10</f>
        <v>Nguyễn Bích Ngọc</v>
      </c>
      <c r="G10" s="10" t="s">
        <v>32</v>
      </c>
      <c r="H10" s="23">
        <v>3865000</v>
      </c>
      <c r="I10" s="23">
        <f aca="true" t="shared" si="1" ref="I10:I18">+J10+K10+L10+M10</f>
        <v>3515000</v>
      </c>
      <c r="J10" s="23">
        <v>2850000</v>
      </c>
      <c r="K10" s="23">
        <v>300000</v>
      </c>
      <c r="L10" s="23">
        <v>100000</v>
      </c>
      <c r="M10" s="23">
        <v>265000</v>
      </c>
      <c r="N10" s="23"/>
      <c r="O10" s="23"/>
      <c r="P10" s="23"/>
      <c r="Q10" s="5" t="s">
        <v>79</v>
      </c>
      <c r="R10" s="5" t="s">
        <v>4</v>
      </c>
      <c r="S10" s="5"/>
      <c r="T10" s="4" t="s">
        <v>2</v>
      </c>
      <c r="U10" s="6">
        <v>41158</v>
      </c>
      <c r="V10" s="4" t="s">
        <v>20</v>
      </c>
    </row>
    <row r="11" spans="1:22" s="4" customFormat="1" ht="22.5" customHeight="1">
      <c r="A11" s="18">
        <f aca="true" t="shared" si="2" ref="A11:A18">+A10+1</f>
        <v>3</v>
      </c>
      <c r="B11" s="19">
        <v>2215</v>
      </c>
      <c r="C11" s="18" t="s">
        <v>27</v>
      </c>
      <c r="D11" s="20" t="s">
        <v>82</v>
      </c>
      <c r="E11" s="20" t="s">
        <v>81</v>
      </c>
      <c r="F11" s="22" t="str">
        <f t="shared" si="0"/>
        <v>Đào Thị Nhàn</v>
      </c>
      <c r="G11" s="10" t="s">
        <v>69</v>
      </c>
      <c r="H11" s="23">
        <v>3865000</v>
      </c>
      <c r="I11" s="23">
        <f t="shared" si="1"/>
        <v>3515000</v>
      </c>
      <c r="J11" s="23">
        <v>2850000</v>
      </c>
      <c r="K11" s="23">
        <v>300000</v>
      </c>
      <c r="L11" s="23">
        <v>100000</v>
      </c>
      <c r="M11" s="23">
        <v>265000</v>
      </c>
      <c r="N11" s="23"/>
      <c r="O11" s="23"/>
      <c r="P11" s="23"/>
      <c r="Q11" s="5" t="s">
        <v>18</v>
      </c>
      <c r="R11" s="5" t="s">
        <v>4</v>
      </c>
      <c r="S11" s="5"/>
      <c r="T11" s="4" t="s">
        <v>2</v>
      </c>
      <c r="U11" s="6">
        <v>41158</v>
      </c>
      <c r="V11" s="4" t="s">
        <v>20</v>
      </c>
    </row>
    <row r="12" spans="1:22" s="4" customFormat="1" ht="22.5" customHeight="1">
      <c r="A12" s="18">
        <f t="shared" si="2"/>
        <v>4</v>
      </c>
      <c r="B12" s="19">
        <v>2348</v>
      </c>
      <c r="C12" s="18" t="s">
        <v>65</v>
      </c>
      <c r="D12" s="20" t="s">
        <v>15</v>
      </c>
      <c r="E12" s="21" t="s">
        <v>34</v>
      </c>
      <c r="F12" s="22" t="str">
        <f t="shared" si="0"/>
        <v>Bùi Thị Kim Anh</v>
      </c>
      <c r="G12" s="10" t="s">
        <v>41</v>
      </c>
      <c r="H12" s="23">
        <v>3865000</v>
      </c>
      <c r="I12" s="23">
        <f t="shared" si="1"/>
        <v>3515000</v>
      </c>
      <c r="J12" s="23">
        <v>2850000</v>
      </c>
      <c r="K12" s="23">
        <v>300000</v>
      </c>
      <c r="L12" s="23">
        <v>100000</v>
      </c>
      <c r="M12" s="23">
        <v>265000</v>
      </c>
      <c r="N12" s="23"/>
      <c r="O12" s="23"/>
      <c r="P12" s="23"/>
      <c r="Q12" s="5" t="s">
        <v>17</v>
      </c>
      <c r="R12" s="5" t="s">
        <v>4</v>
      </c>
      <c r="S12" s="5"/>
      <c r="T12" s="4" t="s">
        <v>2</v>
      </c>
      <c r="U12" s="6">
        <v>41159</v>
      </c>
      <c r="V12" s="4" t="s">
        <v>20</v>
      </c>
    </row>
    <row r="13" spans="1:22" s="4" customFormat="1" ht="22.5" customHeight="1">
      <c r="A13" s="18">
        <f t="shared" si="2"/>
        <v>5</v>
      </c>
      <c r="B13" s="19">
        <v>2496</v>
      </c>
      <c r="C13" s="18" t="s">
        <v>1</v>
      </c>
      <c r="D13" s="20" t="s">
        <v>16</v>
      </c>
      <c r="E13" s="20" t="s">
        <v>80</v>
      </c>
      <c r="F13" s="22" t="str">
        <f t="shared" si="0"/>
        <v>Đỗ Minh Hiếu</v>
      </c>
      <c r="G13" s="10" t="s">
        <v>42</v>
      </c>
      <c r="H13" s="23">
        <v>3865000</v>
      </c>
      <c r="I13" s="23">
        <f t="shared" si="1"/>
        <v>3515000</v>
      </c>
      <c r="J13" s="23">
        <v>2850000</v>
      </c>
      <c r="K13" s="23">
        <v>300000</v>
      </c>
      <c r="L13" s="23">
        <v>100000</v>
      </c>
      <c r="M13" s="23">
        <v>265000</v>
      </c>
      <c r="N13" s="23"/>
      <c r="O13" s="23"/>
      <c r="P13" s="23"/>
      <c r="Q13" s="5" t="s">
        <v>79</v>
      </c>
      <c r="R13" s="5" t="s">
        <v>4</v>
      </c>
      <c r="S13" s="5"/>
      <c r="T13" s="4" t="s">
        <v>2</v>
      </c>
      <c r="U13" s="6">
        <v>41159</v>
      </c>
      <c r="V13" s="4" t="s">
        <v>20</v>
      </c>
    </row>
    <row r="14" spans="1:22" s="4" customFormat="1" ht="22.5" customHeight="1">
      <c r="A14" s="18">
        <f t="shared" si="2"/>
        <v>6</v>
      </c>
      <c r="B14" s="19">
        <v>5877</v>
      </c>
      <c r="C14" s="10" t="s">
        <v>11</v>
      </c>
      <c r="D14" s="10" t="s">
        <v>35</v>
      </c>
      <c r="E14" s="10" t="s">
        <v>40</v>
      </c>
      <c r="F14" s="22" t="str">
        <f t="shared" si="0"/>
        <v>TrÇn ThÞ H»ng</v>
      </c>
      <c r="G14" s="10" t="s">
        <v>30</v>
      </c>
      <c r="H14" s="23">
        <v>3865000</v>
      </c>
      <c r="I14" s="23">
        <f t="shared" si="1"/>
        <v>3515000</v>
      </c>
      <c r="J14" s="23">
        <v>2850000</v>
      </c>
      <c r="K14" s="23">
        <v>300000</v>
      </c>
      <c r="L14" s="23">
        <v>100000</v>
      </c>
      <c r="M14" s="23">
        <v>265000</v>
      </c>
      <c r="N14" s="23"/>
      <c r="O14" s="23"/>
      <c r="P14" s="11"/>
      <c r="Q14" s="8" t="s">
        <v>76</v>
      </c>
      <c r="R14" s="8" t="s">
        <v>4</v>
      </c>
      <c r="S14" s="8"/>
      <c r="T14" s="4" t="s">
        <v>2</v>
      </c>
      <c r="U14" s="9">
        <v>41156</v>
      </c>
      <c r="V14" s="4" t="s">
        <v>68</v>
      </c>
    </row>
    <row r="15" spans="1:22" s="4" customFormat="1" ht="22.5" customHeight="1">
      <c r="A15" s="18">
        <f t="shared" si="2"/>
        <v>7</v>
      </c>
      <c r="B15" s="19">
        <v>6683</v>
      </c>
      <c r="C15" s="10" t="s">
        <v>83</v>
      </c>
      <c r="D15" s="10" t="s">
        <v>84</v>
      </c>
      <c r="E15" s="10" t="s">
        <v>33</v>
      </c>
      <c r="F15" s="22" t="str">
        <f t="shared" si="0"/>
        <v>TrÇn Hoµng Giang</v>
      </c>
      <c r="G15" s="10" t="s">
        <v>37</v>
      </c>
      <c r="H15" s="23">
        <v>3865000</v>
      </c>
      <c r="I15" s="23">
        <f t="shared" si="1"/>
        <v>3515000</v>
      </c>
      <c r="J15" s="23">
        <v>2850000</v>
      </c>
      <c r="K15" s="23">
        <v>300000</v>
      </c>
      <c r="L15" s="23">
        <v>100000</v>
      </c>
      <c r="M15" s="23">
        <v>265000</v>
      </c>
      <c r="N15" s="23"/>
      <c r="O15" s="23"/>
      <c r="P15" s="11"/>
      <c r="Q15" s="8" t="s">
        <v>76</v>
      </c>
      <c r="R15" s="8" t="s">
        <v>4</v>
      </c>
      <c r="S15" s="8"/>
      <c r="T15" s="4" t="s">
        <v>2</v>
      </c>
      <c r="U15" s="9">
        <v>41158</v>
      </c>
      <c r="V15" s="4" t="s">
        <v>68</v>
      </c>
    </row>
    <row r="16" spans="1:22" s="4" customFormat="1" ht="22.5" customHeight="1">
      <c r="A16" s="18">
        <f t="shared" si="2"/>
        <v>8</v>
      </c>
      <c r="B16" s="19">
        <v>6859</v>
      </c>
      <c r="C16" s="10" t="s">
        <v>24</v>
      </c>
      <c r="D16" s="10" t="s">
        <v>25</v>
      </c>
      <c r="E16" s="10" t="s">
        <v>70</v>
      </c>
      <c r="F16" s="22" t="str">
        <f t="shared" si="0"/>
        <v>TrÇn S¬n Léc</v>
      </c>
      <c r="G16" s="10" t="s">
        <v>36</v>
      </c>
      <c r="H16" s="23">
        <v>3865000</v>
      </c>
      <c r="I16" s="23">
        <f t="shared" si="1"/>
        <v>3515000</v>
      </c>
      <c r="J16" s="23">
        <v>2850000</v>
      </c>
      <c r="K16" s="23">
        <v>300000</v>
      </c>
      <c r="L16" s="23">
        <v>100000</v>
      </c>
      <c r="M16" s="23">
        <v>265000</v>
      </c>
      <c r="N16" s="23"/>
      <c r="O16" s="23"/>
      <c r="P16" s="11"/>
      <c r="Q16" s="8" t="s">
        <v>76</v>
      </c>
      <c r="R16" s="8" t="s">
        <v>4</v>
      </c>
      <c r="S16" s="8"/>
      <c r="T16" s="4" t="s">
        <v>2</v>
      </c>
      <c r="U16" s="9">
        <v>41158</v>
      </c>
      <c r="V16" s="4" t="s">
        <v>68</v>
      </c>
    </row>
    <row r="17" spans="1:22" s="4" customFormat="1" ht="22.5" customHeight="1">
      <c r="A17" s="18">
        <f t="shared" si="2"/>
        <v>9</v>
      </c>
      <c r="B17" s="19">
        <v>7584</v>
      </c>
      <c r="C17" s="10" t="s">
        <v>85</v>
      </c>
      <c r="D17" s="10" t="s">
        <v>12</v>
      </c>
      <c r="E17" s="10" t="s">
        <v>13</v>
      </c>
      <c r="F17" s="22" t="str">
        <f t="shared" si="0"/>
        <v>NguyÔn Thanh Mai</v>
      </c>
      <c r="G17" s="10" t="s">
        <v>39</v>
      </c>
      <c r="H17" s="23">
        <v>3865000</v>
      </c>
      <c r="I17" s="23">
        <f t="shared" si="1"/>
        <v>3515000</v>
      </c>
      <c r="J17" s="23">
        <v>2850000</v>
      </c>
      <c r="K17" s="23">
        <v>300000</v>
      </c>
      <c r="L17" s="23">
        <v>100000</v>
      </c>
      <c r="M17" s="23">
        <v>265000</v>
      </c>
      <c r="N17" s="23"/>
      <c r="O17" s="23"/>
      <c r="P17" s="11"/>
      <c r="Q17" s="8" t="s">
        <v>76</v>
      </c>
      <c r="R17" s="8" t="s">
        <v>3</v>
      </c>
      <c r="S17" s="8"/>
      <c r="T17" s="4" t="s">
        <v>2</v>
      </c>
      <c r="U17" s="9">
        <v>41159</v>
      </c>
      <c r="V17" s="4" t="s">
        <v>68</v>
      </c>
    </row>
    <row r="18" spans="1:25" s="14" customFormat="1" ht="22.5" customHeight="1">
      <c r="A18" s="18">
        <f t="shared" si="2"/>
        <v>10</v>
      </c>
      <c r="B18" s="25" t="s">
        <v>5</v>
      </c>
      <c r="C18" s="10" t="s">
        <v>44</v>
      </c>
      <c r="D18" s="10" t="s">
        <v>38</v>
      </c>
      <c r="E18" s="10" t="s">
        <v>21</v>
      </c>
      <c r="F18" s="22" t="str">
        <f t="shared" si="0"/>
        <v>NguyÔn V¨n Trung</v>
      </c>
      <c r="G18" s="10" t="s">
        <v>19</v>
      </c>
      <c r="H18" s="23">
        <v>3865000</v>
      </c>
      <c r="I18" s="23">
        <f t="shared" si="1"/>
        <v>3515000</v>
      </c>
      <c r="J18" s="23">
        <v>2850000</v>
      </c>
      <c r="K18" s="23">
        <v>300000</v>
      </c>
      <c r="L18" s="23">
        <v>100000</v>
      </c>
      <c r="M18" s="23">
        <v>265000</v>
      </c>
      <c r="N18" s="23"/>
      <c r="O18" s="23"/>
      <c r="P18" s="11"/>
      <c r="Q18" s="14" t="s">
        <v>64</v>
      </c>
      <c r="R18" s="8" t="s">
        <v>4</v>
      </c>
      <c r="S18" s="8"/>
      <c r="T18" s="14" t="s">
        <v>43</v>
      </c>
      <c r="U18" s="15">
        <v>41162</v>
      </c>
      <c r="V18" s="14" t="s">
        <v>64</v>
      </c>
      <c r="Y18" s="15"/>
    </row>
    <row r="19" spans="1:25" s="32" customFormat="1" ht="22.5" customHeight="1">
      <c r="A19" s="34"/>
      <c r="B19" s="35"/>
      <c r="C19" s="36"/>
      <c r="D19" s="36"/>
      <c r="E19" s="36"/>
      <c r="F19" s="37"/>
      <c r="G19" s="36"/>
      <c r="H19" s="38">
        <f aca="true" t="shared" si="3" ref="H19:M19">SUM(H9:H18)</f>
        <v>38650000</v>
      </c>
      <c r="I19" s="38">
        <f t="shared" si="3"/>
        <v>35150000</v>
      </c>
      <c r="J19" s="38">
        <f t="shared" si="3"/>
        <v>28500000</v>
      </c>
      <c r="K19" s="38">
        <f t="shared" si="3"/>
        <v>3000000</v>
      </c>
      <c r="L19" s="38">
        <f t="shared" si="3"/>
        <v>1000000</v>
      </c>
      <c r="M19" s="38">
        <f t="shared" si="3"/>
        <v>2650000</v>
      </c>
      <c r="N19" s="38"/>
      <c r="O19" s="38"/>
      <c r="P19" s="39"/>
      <c r="R19" s="8"/>
      <c r="S19" s="8"/>
      <c r="U19" s="33"/>
      <c r="Y19" s="33"/>
    </row>
    <row r="20" spans="2:9" s="1" customFormat="1" ht="30" customHeight="1">
      <c r="B20" s="47" t="s">
        <v>62</v>
      </c>
      <c r="C20" s="47"/>
      <c r="D20" s="47"/>
      <c r="E20" s="47"/>
      <c r="F20" s="47"/>
      <c r="G20" s="44" t="s">
        <v>63</v>
      </c>
      <c r="I20" s="2"/>
    </row>
    <row r="21" spans="12:16" s="1" customFormat="1" ht="24" customHeight="1">
      <c r="L21" s="42"/>
      <c r="M21" s="51" t="s">
        <v>56</v>
      </c>
      <c r="N21" s="51"/>
      <c r="O21" s="51"/>
      <c r="P21" s="51"/>
    </row>
    <row r="22" spans="2:16" s="40" customFormat="1" ht="24" customHeight="1">
      <c r="B22" s="48" t="s">
        <v>57</v>
      </c>
      <c r="C22" s="48"/>
      <c r="D22" s="48"/>
      <c r="E22" s="48"/>
      <c r="F22" s="48"/>
      <c r="G22" s="48" t="s">
        <v>58</v>
      </c>
      <c r="H22" s="48"/>
      <c r="I22" s="48"/>
      <c r="J22" s="48"/>
      <c r="K22" s="48"/>
      <c r="L22" s="43"/>
      <c r="M22" s="48" t="s">
        <v>59</v>
      </c>
      <c r="N22" s="48"/>
      <c r="O22" s="48"/>
      <c r="P22" s="48"/>
    </row>
    <row r="23" s="1" customFormat="1" ht="24" customHeight="1"/>
    <row r="24" s="1" customFormat="1" ht="24" customHeight="1"/>
    <row r="25" s="1" customFormat="1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</sheetData>
  <mergeCells count="11">
    <mergeCell ref="O7:P7"/>
    <mergeCell ref="A1:G1"/>
    <mergeCell ref="A2:G2"/>
    <mergeCell ref="B20:F20"/>
    <mergeCell ref="B22:F22"/>
    <mergeCell ref="B6:P6"/>
    <mergeCell ref="A4:P4"/>
    <mergeCell ref="A5:P5"/>
    <mergeCell ref="M22:P22"/>
    <mergeCell ref="M21:P21"/>
    <mergeCell ref="G22:K22"/>
  </mergeCells>
  <printOptions/>
  <pageMargins left="0.5" right="0" top="0.5" bottom="0" header="0.25" footer="0"/>
  <pageSetup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 Dinh Loi</cp:lastModifiedBy>
  <cp:lastPrinted>2012-10-23T03:35:28Z</cp:lastPrinted>
  <dcterms:created xsi:type="dcterms:W3CDTF">2012-09-14T06:48:54Z</dcterms:created>
  <dcterms:modified xsi:type="dcterms:W3CDTF">2012-10-24T02:19:07Z</dcterms:modified>
  <cp:category/>
  <cp:version/>
  <cp:contentType/>
  <cp:contentStatus/>
</cp:coreProperties>
</file>